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860" yWindow="-80" windowWidth="33120" windowHeight="210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31" i="1"/>
  <c r="H4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5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5"/>
  <c r="H27"/>
  <c r="E25"/>
  <c r="F25"/>
  <c r="E29"/>
  <c r="J21"/>
  <c r="J13"/>
  <c r="J4"/>
  <c r="J5"/>
  <c r="J6"/>
  <c r="J7"/>
  <c r="J8"/>
  <c r="J9"/>
  <c r="J10"/>
  <c r="J11"/>
  <c r="J12"/>
  <c r="J14"/>
  <c r="J15"/>
  <c r="J16"/>
  <c r="J17"/>
  <c r="J18"/>
  <c r="J19"/>
  <c r="J20"/>
  <c r="J22"/>
  <c r="J23"/>
  <c r="J25"/>
  <c r="G25"/>
  <c r="K29"/>
  <c r="D25"/>
  <c r="C25"/>
  <c r="B25"/>
</calcChain>
</file>

<file path=xl/sharedStrings.xml><?xml version="1.0" encoding="utf-8"?>
<sst xmlns="http://schemas.openxmlformats.org/spreadsheetml/2006/main" count="37" uniqueCount="37">
  <si>
    <t>_kclt__ent0§droit</t>
  </si>
  <si>
    <t>Effectif_votes</t>
  </si>
  <si>
    <t>A3</t>
  </si>
  <si>
    <t>A5 voix</t>
  </si>
  <si>
    <t>ASEB - GE</t>
  </si>
  <si>
    <t>GaraNto - RO</t>
  </si>
  <si>
    <t>H&amp;GU - GE</t>
  </si>
  <si>
    <t>kapers - GE</t>
  </si>
  <si>
    <t>New Wood - GE</t>
  </si>
  <si>
    <t>SEC - Genève</t>
  </si>
  <si>
    <t>SEVfederauxGE</t>
  </si>
  <si>
    <t>SEVtpg</t>
  </si>
  <si>
    <t>SIT - GE</t>
  </si>
  <si>
    <t>SSM - GE</t>
  </si>
  <si>
    <t>SSP-VPOD - GE</t>
  </si>
  <si>
    <t>SSPM - GE</t>
  </si>
  <si>
    <t>SYNA - GE</t>
  </si>
  <si>
    <t>SyndicoMedia - GE</t>
  </si>
  <si>
    <t>SyndicomPoste - GE</t>
  </si>
  <si>
    <t>SyndicomTele - GE</t>
  </si>
  <si>
    <t>Transfair - GE</t>
  </si>
  <si>
    <t>UNIA - GE</t>
  </si>
  <si>
    <t>USDAM - GE</t>
  </si>
  <si>
    <t>oui</t>
    <phoneticPr fontId="2" type="noConversion"/>
  </si>
  <si>
    <t>non</t>
    <phoneticPr fontId="2" type="noConversion"/>
  </si>
  <si>
    <t>mandats oui</t>
    <phoneticPr fontId="2" type="noConversion"/>
  </si>
  <si>
    <t>mandats non</t>
    <phoneticPr fontId="2" type="noConversion"/>
  </si>
  <si>
    <t>mandats abstention</t>
    <phoneticPr fontId="2" type="noConversion"/>
  </si>
  <si>
    <t>abs</t>
    <phoneticPr fontId="2" type="noConversion"/>
  </si>
  <si>
    <t>Totaux</t>
    <phoneticPr fontId="2" type="noConversion"/>
  </si>
  <si>
    <t>objet du vote</t>
    <phoneticPr fontId="2" type="noConversion"/>
  </si>
  <si>
    <t>oui + non supérieurs à la moitié des voix des présent-e-s</t>
    <phoneticPr fontId="2" type="noConversion"/>
  </si>
  <si>
    <t>total des délégués présents</t>
    <phoneticPr fontId="2" type="noConversion"/>
  </si>
  <si>
    <t>APC - GE</t>
  </si>
  <si>
    <t>majorité des 2/3 des oui sur les voix explimées pour qualifier la décision</t>
    <phoneticPr fontId="2" type="noConversion"/>
  </si>
  <si>
    <t>voix expimées</t>
    <phoneticPr fontId="2" type="noConversion"/>
  </si>
  <si>
    <t>specimen de vérification &gt; il y a 11 personnes présentes, bien qu'il se trouve une majorité des 2/3 de oui, cette situation provoque néanmoins une invalidation du vote parce que le nombre de délégués oui+non reste inférieur à la moitié du nombre de délégués présents pouvant s'exprimer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</si>
</sst>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@"/>
    <numFmt numFmtId="165" formatCode="0.00"/>
  </numFmts>
  <fonts count="5">
    <font>
      <sz val="10"/>
      <color theme="1"/>
      <name val="Verdana"/>
      <family val="2"/>
      <scheme val="minor"/>
    </font>
    <font>
      <b/>
      <sz val="10"/>
      <color theme="1"/>
      <name val="Verdana"/>
      <family val="2"/>
      <scheme val="minor"/>
    </font>
    <font>
      <sz val="8"/>
      <name val="Verdana"/>
    </font>
    <font>
      <b/>
      <sz val="10"/>
      <color indexed="8"/>
      <name val="Verdana"/>
      <family val="2"/>
    </font>
    <font>
      <sz val="10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 vertical="top"/>
    </xf>
    <xf numFmtId="49" fontId="0" fillId="2" borderId="0" xfId="0" applyNumberFormat="1" applyFont="1" applyFill="1" applyAlignment="1">
      <alignment vertical="top"/>
    </xf>
    <xf numFmtId="0" fontId="0" fillId="2" borderId="0" xfId="0" applyFill="1"/>
    <xf numFmtId="0" fontId="3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0" xfId="0" applyFill="1"/>
    <xf numFmtId="0" fontId="0" fillId="0" borderId="0" xfId="0" applyFill="1" applyAlignment="1">
      <alignment horizontal="center"/>
    </xf>
    <xf numFmtId="165" fontId="0" fillId="0" borderId="0" xfId="0" applyNumberFormat="1"/>
    <xf numFmtId="0" fontId="4" fillId="0" borderId="0" xfId="0" applyNumberFormat="1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2"/>
  <sheetViews>
    <sheetView tabSelected="1" topLeftCell="B3" workbookViewId="0">
      <selection activeCell="H32" sqref="H32:I32"/>
    </sheetView>
  </sheetViews>
  <sheetFormatPr baseColWidth="10" defaultColWidth="21.7109375" defaultRowHeight="13"/>
  <cols>
    <col min="2" max="2" width="16.140625" customWidth="1"/>
    <col min="3" max="3" width="6.140625" customWidth="1"/>
    <col min="4" max="4" width="8.140625" customWidth="1"/>
    <col min="5" max="5" width="8.42578125" customWidth="1"/>
    <col min="6" max="6" width="8.140625" customWidth="1"/>
    <col min="7" max="7" width="8.140625" style="2" customWidth="1"/>
    <col min="8" max="9" width="7.7109375" customWidth="1"/>
    <col min="10" max="10" width="9.5703125" customWidth="1"/>
    <col min="11" max="11" width="8.85546875" style="11" customWidth="1"/>
  </cols>
  <sheetData>
    <row r="1" spans="1:11">
      <c r="G1"/>
    </row>
    <row r="2" spans="1:11" s="2" customFormat="1" ht="50" customHeight="1">
      <c r="A2" s="7" t="s">
        <v>30</v>
      </c>
      <c r="B2" s="21" t="s">
        <v>36</v>
      </c>
      <c r="C2" s="22"/>
      <c r="D2" s="22"/>
      <c r="E2" s="22"/>
      <c r="F2" s="22"/>
      <c r="G2" s="22"/>
      <c r="H2" s="22"/>
      <c r="I2" s="22"/>
      <c r="J2" s="22"/>
      <c r="K2" s="12"/>
    </row>
    <row r="3" spans="1:11" s="2" customFormat="1" ht="39">
      <c r="A3" s="1" t="s">
        <v>0</v>
      </c>
      <c r="B3" s="1" t="s">
        <v>1</v>
      </c>
      <c r="C3" s="1" t="s">
        <v>2</v>
      </c>
      <c r="D3" s="1" t="s">
        <v>3</v>
      </c>
      <c r="E3" s="7" t="s">
        <v>23</v>
      </c>
      <c r="F3" s="7" t="s">
        <v>24</v>
      </c>
      <c r="G3" s="7" t="s">
        <v>28</v>
      </c>
      <c r="H3" s="10" t="s">
        <v>25</v>
      </c>
      <c r="I3" s="10" t="s">
        <v>26</v>
      </c>
      <c r="J3" s="10" t="s">
        <v>27</v>
      </c>
      <c r="K3" s="12" t="s">
        <v>32</v>
      </c>
    </row>
    <row r="4" spans="1:11" s="2" customFormat="1">
      <c r="A4" s="15" t="s">
        <v>33</v>
      </c>
      <c r="B4" s="16">
        <v>350</v>
      </c>
      <c r="C4" s="16">
        <v>2</v>
      </c>
      <c r="D4" s="16">
        <v>175</v>
      </c>
      <c r="E4" s="16"/>
      <c r="F4" s="16"/>
      <c r="H4" s="2">
        <f>E5*D5</f>
        <v>0</v>
      </c>
      <c r="I4" s="2">
        <f>F4*D4</f>
        <v>0</v>
      </c>
      <c r="J4" s="2">
        <f>G4*D4</f>
        <v>0</v>
      </c>
      <c r="K4" s="11"/>
    </row>
    <row r="5" spans="1:11">
      <c r="A5" s="3" t="s">
        <v>4</v>
      </c>
      <c r="B5" s="4">
        <v>583</v>
      </c>
      <c r="C5" s="5">
        <v>3</v>
      </c>
      <c r="D5" s="6">
        <v>194</v>
      </c>
      <c r="F5" s="6">
        <v>1</v>
      </c>
      <c r="I5" s="2">
        <f>F5*D5</f>
        <v>194</v>
      </c>
      <c r="J5" s="2">
        <f>G5*D5</f>
        <v>0</v>
      </c>
    </row>
    <row r="6" spans="1:11">
      <c r="A6" s="3" t="s">
        <v>5</v>
      </c>
      <c r="B6" s="4">
        <v>143</v>
      </c>
      <c r="C6" s="5">
        <v>2</v>
      </c>
      <c r="D6" s="6">
        <v>71</v>
      </c>
      <c r="H6" s="2">
        <f t="shared" ref="H6:H23" si="0">E6*D6</f>
        <v>0</v>
      </c>
      <c r="I6" s="2">
        <f t="shared" ref="I6:I23" si="1">F6*D6</f>
        <v>0</v>
      </c>
      <c r="J6" s="2">
        <f t="shared" ref="J6:J23" si="2">G6*D6</f>
        <v>0</v>
      </c>
    </row>
    <row r="7" spans="1:11">
      <c r="A7" s="3" t="s">
        <v>6</v>
      </c>
      <c r="B7" s="4">
        <v>250</v>
      </c>
      <c r="C7" s="5">
        <v>2</v>
      </c>
      <c r="D7" s="6">
        <v>125</v>
      </c>
      <c r="H7" s="2">
        <f t="shared" si="0"/>
        <v>0</v>
      </c>
      <c r="I7" s="2">
        <f t="shared" si="1"/>
        <v>0</v>
      </c>
      <c r="J7" s="2">
        <f t="shared" si="2"/>
        <v>0</v>
      </c>
    </row>
    <row r="8" spans="1:11">
      <c r="A8" s="3" t="s">
        <v>7</v>
      </c>
      <c r="B8" s="4">
        <v>11.5</v>
      </c>
      <c r="C8" s="5">
        <v>1</v>
      </c>
      <c r="D8" s="6">
        <v>11</v>
      </c>
      <c r="E8" s="6"/>
      <c r="H8" s="2">
        <f t="shared" si="0"/>
        <v>0</v>
      </c>
      <c r="I8" s="2">
        <f t="shared" si="1"/>
        <v>0</v>
      </c>
      <c r="J8" s="2">
        <f t="shared" si="2"/>
        <v>0</v>
      </c>
    </row>
    <row r="9" spans="1:11">
      <c r="A9" s="3" t="s">
        <v>8</v>
      </c>
      <c r="B9" s="4">
        <v>12</v>
      </c>
      <c r="C9" s="5">
        <v>2</v>
      </c>
      <c r="D9" s="6">
        <v>6</v>
      </c>
      <c r="E9" s="6"/>
      <c r="H9" s="2">
        <f t="shared" si="0"/>
        <v>0</v>
      </c>
      <c r="I9" s="2">
        <f t="shared" si="1"/>
        <v>0</v>
      </c>
      <c r="J9" s="2">
        <f t="shared" si="2"/>
        <v>0</v>
      </c>
    </row>
    <row r="10" spans="1:11">
      <c r="A10" s="3" t="s">
        <v>9</v>
      </c>
      <c r="B10" s="4">
        <v>323</v>
      </c>
      <c r="C10" s="5">
        <v>2</v>
      </c>
      <c r="D10" s="6">
        <v>161</v>
      </c>
      <c r="F10" s="6"/>
      <c r="H10" s="2">
        <f t="shared" si="0"/>
        <v>0</v>
      </c>
      <c r="I10" s="2">
        <f t="shared" si="1"/>
        <v>0</v>
      </c>
      <c r="J10" s="2">
        <f t="shared" si="2"/>
        <v>0</v>
      </c>
    </row>
    <row r="11" spans="1:11">
      <c r="A11" s="3" t="s">
        <v>10</v>
      </c>
      <c r="B11" s="4">
        <v>434.5</v>
      </c>
      <c r="C11" s="5">
        <v>2</v>
      </c>
      <c r="D11" s="6">
        <v>217</v>
      </c>
      <c r="F11" s="6"/>
      <c r="H11" s="2">
        <f t="shared" si="0"/>
        <v>0</v>
      </c>
      <c r="I11" s="2">
        <f>F11*D11</f>
        <v>0</v>
      </c>
      <c r="J11" s="2">
        <f t="shared" si="2"/>
        <v>0</v>
      </c>
    </row>
    <row r="12" spans="1:11">
      <c r="A12" s="3" t="s">
        <v>11</v>
      </c>
      <c r="B12" s="4">
        <v>750</v>
      </c>
      <c r="C12" s="5">
        <v>3</v>
      </c>
      <c r="D12" s="6">
        <v>250</v>
      </c>
      <c r="H12" s="2">
        <f t="shared" si="0"/>
        <v>0</v>
      </c>
      <c r="I12" s="2">
        <f t="shared" si="1"/>
        <v>0</v>
      </c>
      <c r="J12" s="2">
        <f t="shared" si="2"/>
        <v>0</v>
      </c>
    </row>
    <row r="13" spans="1:11">
      <c r="A13" s="3" t="s">
        <v>12</v>
      </c>
      <c r="B13" s="4">
        <v>10023</v>
      </c>
      <c r="C13" s="5">
        <v>22</v>
      </c>
      <c r="D13" s="6">
        <v>455</v>
      </c>
      <c r="E13" s="6">
        <v>1</v>
      </c>
      <c r="F13" s="6"/>
      <c r="G13" s="6">
        <v>3</v>
      </c>
      <c r="H13" s="2">
        <f t="shared" si="0"/>
        <v>455</v>
      </c>
      <c r="I13" s="2">
        <f t="shared" si="1"/>
        <v>0</v>
      </c>
      <c r="J13" s="2">
        <f t="shared" si="2"/>
        <v>1365</v>
      </c>
    </row>
    <row r="14" spans="1:11">
      <c r="A14" s="3" t="s">
        <v>13</v>
      </c>
      <c r="B14" s="4">
        <v>440</v>
      </c>
      <c r="C14" s="5">
        <v>2</v>
      </c>
      <c r="D14" s="6">
        <v>220</v>
      </c>
      <c r="E14" s="6">
        <v>1</v>
      </c>
      <c r="H14" s="2">
        <f t="shared" si="0"/>
        <v>220</v>
      </c>
      <c r="I14" s="2">
        <f t="shared" si="1"/>
        <v>0</v>
      </c>
      <c r="J14" s="2">
        <f t="shared" si="2"/>
        <v>0</v>
      </c>
    </row>
    <row r="15" spans="1:11">
      <c r="A15" s="3" t="s">
        <v>14</v>
      </c>
      <c r="B15" s="4">
        <v>3335</v>
      </c>
      <c r="C15" s="5">
        <v>8</v>
      </c>
      <c r="D15" s="6">
        <v>416</v>
      </c>
      <c r="H15" s="2">
        <f t="shared" si="0"/>
        <v>0</v>
      </c>
      <c r="I15" s="2">
        <f t="shared" si="1"/>
        <v>0</v>
      </c>
      <c r="J15" s="2">
        <f t="shared" si="2"/>
        <v>0</v>
      </c>
    </row>
    <row r="16" spans="1:11">
      <c r="A16" s="3" t="s">
        <v>15</v>
      </c>
      <c r="B16" s="4">
        <v>47</v>
      </c>
      <c r="C16" s="5">
        <v>1</v>
      </c>
      <c r="D16" s="6">
        <v>47</v>
      </c>
      <c r="H16" s="2">
        <f t="shared" si="0"/>
        <v>0</v>
      </c>
      <c r="I16" s="2">
        <f t="shared" si="1"/>
        <v>0</v>
      </c>
      <c r="J16" s="2">
        <f t="shared" si="2"/>
        <v>0</v>
      </c>
    </row>
    <row r="17" spans="1:11">
      <c r="A17" s="3" t="s">
        <v>16</v>
      </c>
      <c r="B17" s="4">
        <v>2507</v>
      </c>
      <c r="C17" s="5">
        <v>7</v>
      </c>
      <c r="D17" s="6">
        <v>358</v>
      </c>
      <c r="E17" s="6"/>
      <c r="F17" s="6">
        <v>1</v>
      </c>
      <c r="H17" s="2">
        <f t="shared" si="0"/>
        <v>0</v>
      </c>
      <c r="I17" s="2">
        <f t="shared" si="1"/>
        <v>358</v>
      </c>
      <c r="J17" s="2">
        <f t="shared" si="2"/>
        <v>0</v>
      </c>
    </row>
    <row r="18" spans="1:11">
      <c r="A18" s="3" t="s">
        <v>17</v>
      </c>
      <c r="B18" s="4">
        <v>217</v>
      </c>
      <c r="C18" s="5">
        <v>2</v>
      </c>
      <c r="D18" s="6">
        <v>108</v>
      </c>
      <c r="F18" s="6"/>
      <c r="H18" s="2">
        <f t="shared" si="0"/>
        <v>0</v>
      </c>
      <c r="I18" s="2">
        <f t="shared" si="1"/>
        <v>0</v>
      </c>
      <c r="J18" s="2">
        <f t="shared" si="2"/>
        <v>0</v>
      </c>
    </row>
    <row r="19" spans="1:11">
      <c r="A19" s="3" t="s">
        <v>18</v>
      </c>
      <c r="B19" s="4">
        <v>1260</v>
      </c>
      <c r="C19" s="5">
        <v>4</v>
      </c>
      <c r="D19" s="6">
        <v>315</v>
      </c>
      <c r="G19" s="6"/>
      <c r="H19" s="2">
        <f t="shared" si="0"/>
        <v>0</v>
      </c>
      <c r="I19" s="2">
        <f t="shared" si="1"/>
        <v>0</v>
      </c>
      <c r="J19" s="2">
        <f t="shared" si="2"/>
        <v>0</v>
      </c>
    </row>
    <row r="20" spans="1:11">
      <c r="A20" s="3" t="s">
        <v>19</v>
      </c>
      <c r="B20" s="4">
        <v>387</v>
      </c>
      <c r="C20" s="5">
        <v>2</v>
      </c>
      <c r="D20" s="6">
        <v>193</v>
      </c>
      <c r="H20" s="2">
        <f t="shared" si="0"/>
        <v>0</v>
      </c>
      <c r="I20" s="2">
        <f t="shared" si="1"/>
        <v>0</v>
      </c>
      <c r="J20" s="2">
        <f t="shared" si="2"/>
        <v>0</v>
      </c>
    </row>
    <row r="21" spans="1:11">
      <c r="A21" s="3" t="s">
        <v>20</v>
      </c>
      <c r="B21" s="4">
        <v>670</v>
      </c>
      <c r="C21" s="5">
        <v>3</v>
      </c>
      <c r="D21" s="6">
        <v>223</v>
      </c>
      <c r="G21" s="6"/>
      <c r="H21" s="2">
        <f t="shared" si="0"/>
        <v>0</v>
      </c>
      <c r="I21" s="2">
        <f t="shared" si="1"/>
        <v>0</v>
      </c>
      <c r="J21" s="2">
        <f t="shared" si="2"/>
        <v>0</v>
      </c>
    </row>
    <row r="22" spans="1:11">
      <c r="A22" s="3" t="s">
        <v>21</v>
      </c>
      <c r="B22" s="4">
        <v>14134</v>
      </c>
      <c r="C22" s="5">
        <v>30</v>
      </c>
      <c r="D22" s="6">
        <v>471</v>
      </c>
      <c r="E22" s="6">
        <v>1</v>
      </c>
      <c r="G22" s="6">
        <v>3</v>
      </c>
      <c r="H22" s="2">
        <f t="shared" si="0"/>
        <v>471</v>
      </c>
      <c r="I22" s="2">
        <f t="shared" si="1"/>
        <v>0</v>
      </c>
      <c r="J22" s="2">
        <f t="shared" si="2"/>
        <v>1413</v>
      </c>
    </row>
    <row r="23" spans="1:11">
      <c r="A23" s="3" t="s">
        <v>22</v>
      </c>
      <c r="B23" s="4">
        <v>282</v>
      </c>
      <c r="C23" s="5">
        <v>2</v>
      </c>
      <c r="D23" s="6">
        <v>141</v>
      </c>
      <c r="H23" s="2">
        <f t="shared" si="0"/>
        <v>0</v>
      </c>
      <c r="I23" s="2">
        <f t="shared" si="1"/>
        <v>0</v>
      </c>
      <c r="J23" s="2">
        <f t="shared" si="2"/>
        <v>0</v>
      </c>
    </row>
    <row r="25" spans="1:11" s="9" customFormat="1">
      <c r="A25" s="8" t="s">
        <v>29</v>
      </c>
      <c r="B25" s="9">
        <f t="shared" ref="B25:D25" si="3">SUM(B3:B24)</f>
        <v>36159</v>
      </c>
      <c r="C25" s="9">
        <f t="shared" si="3"/>
        <v>102</v>
      </c>
      <c r="D25" s="9">
        <f t="shared" si="3"/>
        <v>4157</v>
      </c>
      <c r="E25" s="9">
        <f t="shared" ref="E25:J25" si="4">SUM(E4:E24)</f>
        <v>3</v>
      </c>
      <c r="F25" s="9">
        <f t="shared" si="4"/>
        <v>2</v>
      </c>
      <c r="G25" s="9">
        <f t="shared" si="4"/>
        <v>6</v>
      </c>
      <c r="H25" s="9">
        <f t="shared" si="4"/>
        <v>1146</v>
      </c>
      <c r="I25" s="9">
        <f t="shared" si="4"/>
        <v>552</v>
      </c>
      <c r="J25" s="9">
        <f t="shared" si="4"/>
        <v>2778</v>
      </c>
      <c r="K25" s="13"/>
    </row>
    <row r="26" spans="1:11" s="18" customFormat="1">
      <c r="A26" s="17"/>
      <c r="K26" s="19"/>
    </row>
    <row r="27" spans="1:11">
      <c r="A27" s="3" t="s">
        <v>35</v>
      </c>
      <c r="H27" s="24">
        <f>H25+I25</f>
        <v>1698</v>
      </c>
      <c r="I27" s="24"/>
    </row>
    <row r="28" spans="1:11" s="2" customFormat="1">
      <c r="A28" s="3"/>
      <c r="K28" s="11"/>
    </row>
    <row r="29" spans="1:11">
      <c r="A29" s="2" t="s">
        <v>31</v>
      </c>
      <c r="E29" s="23">
        <f>E25+F25</f>
        <v>5</v>
      </c>
      <c r="F29" s="23"/>
      <c r="H29" s="2"/>
      <c r="I29" s="2"/>
      <c r="K29" s="14">
        <f>E25+F25+G25</f>
        <v>11</v>
      </c>
    </row>
    <row r="30" spans="1:11" s="2" customFormat="1">
      <c r="H30"/>
      <c r="I30"/>
      <c r="K30" s="11"/>
    </row>
    <row r="31" spans="1:11">
      <c r="A31" s="2" t="s">
        <v>34</v>
      </c>
      <c r="H31" s="20">
        <f>H25/H27</f>
        <v>0.67491166077738518</v>
      </c>
      <c r="I31" s="2"/>
    </row>
    <row r="32" spans="1:11">
      <c r="H32" s="25"/>
      <c r="I32" s="25"/>
    </row>
  </sheetData>
  <mergeCells count="4">
    <mergeCell ref="B2:J2"/>
    <mergeCell ref="E29:F29"/>
    <mergeCell ref="H27:I27"/>
    <mergeCell ref="H32:I32"/>
  </mergeCells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Claude REYMOND</cp:lastModifiedBy>
  <dcterms:created xsi:type="dcterms:W3CDTF">2014-09-04T13:02:10Z</dcterms:created>
  <dcterms:modified xsi:type="dcterms:W3CDTF">2014-09-04T14:56:59Z</dcterms:modified>
</cp:coreProperties>
</file>